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2650007MAC_87.669\"/>
    </mc:Choice>
  </mc:AlternateContent>
  <xr:revisionPtr revIDLastSave="0" documentId="8_{84A47A71-1FED-4651-9F5D-A5C9895D2332}" xr6:coauthVersionLast="47" xr6:coauthVersionMax="47" xr10:uidLastSave="{00000000-0000-0000-0000-000000000000}"/>
  <bookViews>
    <workbookView xWindow="-120" yWindow="-120" windowWidth="20730" windowHeight="11040" xr2:uid="{5622D0FC-E917-4DDD-B2BE-B954D269E6E2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DESPESAS'!$A$5:$G$9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DESPESAS'!$A$1:$G$9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4" l="1"/>
  <c r="B14" i="3"/>
  <c r="B12" i="3"/>
  <c r="B9" i="3"/>
  <c r="B16" i="3" s="1"/>
</calcChain>
</file>

<file path=xl/sharedStrings.xml><?xml version="1.0" encoding="utf-8"?>
<sst xmlns="http://schemas.openxmlformats.org/spreadsheetml/2006/main" count="32" uniqueCount="27">
  <si>
    <t xml:space="preserve">  </t>
  </si>
  <si>
    <t>EMENDA N°42650007</t>
  </si>
  <si>
    <t>SECRETARIA DE ESTADO DA SAÚDE DE SÃO PAULO</t>
  </si>
  <si>
    <t>RESOLUÇÃO SS Nº 239, DE 19 DE DEZEMBRO DE 2025</t>
  </si>
  <si>
    <t>INCREMENTO MAC - DEPUTADO ASTRONAUTA MARCOS PONTES - NEFRO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</si>
  <si>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</si>
  <si>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</si>
  <si>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</si>
  <si>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</si>
  <si>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</si>
  <si>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</si>
  <si>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SERVIÇOS DE TERCEIROS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</si>
  <si>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</si>
  <si>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</si>
  <si>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</si>
  <si>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</si>
  <si>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</si>
  <si>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</si>
  <si>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</si>
  <si>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</si>
  <si>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</si>
  <si>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>PUBLIC. DIAGRAMAÇÃO E SIMILARES-(ISS 5%)</t>
  </si>
  <si>
    <t xml:space="preserve">SOUZA &amp; PETERNELLA SEVICOS DE REPROGRAFIA LTDA - ME         </t>
  </si>
  <si>
    <t xml:space="preserve">LICENÇA /CESSÃO DE USO SOFTWARE(ISS 2%) </t>
  </si>
  <si>
    <t xml:space="preserve">BECTON DICKINSON INDUSTRIAS CIRURGICAS LTDA                 </t>
  </si>
  <si>
    <t xml:space="preserve">SERVIÇOS DIVERSOS - (ISS 5%)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</si>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</sst>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1" fillId="0" borderId="7" xfId="4" applyFont="1" applyBorder="1" applyAlignment="1">
      <alignment vertical="center"/>
    </xf>
    <xf numFmtId="0" fontId="21" fillId="0" borderId="7" xfId="4" applyFont="1" applyBorder="1" applyAlignment="1">
      <alignment horizontal="center" vertical="center"/>
    </xf>
    <xf numFmtId="165" fontId="21" fillId="0" borderId="7" xfId="4" applyNumberFormat="1" applyFont="1" applyBorder="1" applyAlignment="1">
      <alignment horizontal="center"/>
    </xf>
    <xf numFmtId="14" fontId="21" fillId="0" borderId="7" xfId="4" applyNumberFormat="1" applyFont="1" applyBorder="1" applyAlignment="1">
      <alignment horizont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</cellXfs>
  <cellStyles count="9">
    <cellStyle name="Normal" xfId="0" builtinId="0"/>
    <cellStyle name="Normal 2 2" xfId="4" xr:uid="{20D02F72-2E0F-4F32-ABD7-03D96547DB8F}"/>
    <cellStyle name="Normal 2 2 2 2 12 2" xfId="6" xr:uid="{6538AB5C-04CD-490C-98EB-01DF963E562F}"/>
    <cellStyle name="Normal 3" xfId="3" xr:uid="{7C04824C-8FD2-477E-ADE0-F75A8B7EC096}"/>
    <cellStyle name="Normal 3 2 2" xfId="1" xr:uid="{FA8EB1CB-E795-4B02-9C6F-7D22AB949B20}"/>
    <cellStyle name="Normal 3 2 2 2" xfId="7" xr:uid="{221F4DAB-34A8-43DF-A441-380CD56BD839}"/>
    <cellStyle name="Normal 4" xfId="5" xr:uid="{FAFD1E19-79FC-45AC-88D2-E6D7F8C7D5F5}"/>
    <cellStyle name="Normal 5" xfId="2" xr:uid="{619C39B5-225E-45FE-8895-78DCBD223D86}"/>
    <cellStyle name="Vírgula 3 2 2" xfId="8" xr:uid="{CA362F1D-DC57-42C3-AB9C-19E8039507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4694E88-D2DA-4A7E-A652-65F713AF3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BFEEDDB-4841-482F-BD04-FD71C6DDA2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</xdr:row>
      <xdr:rowOff>19050</xdr:rowOff>
    </xdr:from>
    <xdr:to>
      <xdr:col>7</xdr:col>
      <xdr:colOff>352425</xdr:colOff>
      <xdr:row>20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D2E0BC-2557-4AC6-8C76-4B71A230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81050"/>
          <a:ext cx="4543425" cy="464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3334E1D-1FEF-4A66-99C9-6101B6E289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9C5458-76BA-47D3-BF7A-48D9EF63A9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725149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9%20-%20PORT.9079/8-%20Agosto.26/87.669%20-%20PORT.9079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69%20-%20PORT.9079\8-%20Agosto.26\87.669%20-%20PORT.9079-%2008.26.xlsx" TargetMode="External"/><Relationship Id="rId1" Type="http://schemas.openxmlformats.org/officeDocument/2006/relationships/externalLinkPath" Target="/Controladoria/Projetos%20Controladoria/Subven&#231;&#245;es/SES/ativas/SES%20-%202026/3%20-%20PORTARIAS/87.669%20-%20PORT.9079/8-%20Agosto.26/87.669%20-%20PORT.9079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942B6-68CC-4D90-A8C4-242CBC9145C7}">
  <dimension ref="A1:M8"/>
  <sheetViews>
    <sheetView showGridLines="0" tabSelected="1" zoomScale="70" zoomScaleNormal="70" workbookViewId="0">
      <selection activeCell="N6" sqref="N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41B85-B4B1-4A5A-900E-BDC067E9554D}">
  <dimension ref="A4:N20"/>
  <sheetViews>
    <sheetView showGridLines="0" workbookViewId="0">
      <selection activeCell="N6" sqref="N6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CAB2B-8E3B-4A41-ADD6-82554E8D5574}">
  <dimension ref="A1:F20"/>
  <sheetViews>
    <sheetView showGridLines="0" zoomScale="85" zoomScaleNormal="85" workbookViewId="0">
      <selection activeCell="N6" sqref="N6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5" width="10.42578125" style="13" bestFit="1" customWidth="1"/>
    <col min="6" max="16384" width="9.140625" style="13"/>
  </cols>
  <sheetData>
    <row r="1" spans="1:6" ht="52.15" customHeight="1" x14ac:dyDescent="0.25">
      <c r="A1" s="12"/>
      <c r="B1" s="12"/>
    </row>
    <row r="2" spans="1:6" ht="27" customHeight="1" x14ac:dyDescent="0.25">
      <c r="A2" s="14"/>
      <c r="B2" s="14"/>
    </row>
    <row r="3" spans="1:6" ht="37.9" customHeight="1" x14ac:dyDescent="0.25">
      <c r="A3" s="15" t="s">
        <v>6</v>
      </c>
      <c r="B3" s="15"/>
    </row>
    <row r="4" spans="1:6" ht="25.15" customHeight="1" x14ac:dyDescent="0.25">
      <c r="A4" s="16"/>
      <c r="B4" s="16"/>
    </row>
    <row r="5" spans="1:6" ht="14.45" customHeight="1" x14ac:dyDescent="0.25">
      <c r="A5" s="16"/>
      <c r="B5" s="16"/>
    </row>
    <row r="6" spans="1:6" ht="14.45" customHeight="1" thickBot="1" x14ac:dyDescent="0.3">
      <c r="A6" s="17" t="s">
        <v>7</v>
      </c>
      <c r="B6" s="18">
        <v>1073156.5299999998</v>
      </c>
    </row>
    <row r="7" spans="1:6" ht="27.6" customHeight="1" x14ac:dyDescent="0.25">
      <c r="A7" s="19" t="s">
        <v>8</v>
      </c>
      <c r="B7" s="20">
        <v>11296.06</v>
      </c>
    </row>
    <row r="8" spans="1:6" x14ac:dyDescent="0.25">
      <c r="A8" s="21"/>
      <c r="B8" s="22"/>
    </row>
    <row r="9" spans="1:6" x14ac:dyDescent="0.25">
      <c r="A9" s="23" t="s">
        <v>9</v>
      </c>
      <c r="B9" s="24">
        <f>SUM(B7:B8)</f>
        <v>11296.06</v>
      </c>
    </row>
    <row r="10" spans="1:6" x14ac:dyDescent="0.25">
      <c r="A10" s="21"/>
      <c r="B10" s="22"/>
    </row>
    <row r="11" spans="1:6" ht="27.6" customHeight="1" x14ac:dyDescent="0.25">
      <c r="A11" s="25" t="s">
        <v>10</v>
      </c>
      <c r="B11" s="26"/>
    </row>
    <row r="12" spans="1:6" ht="27.6" customHeight="1" x14ac:dyDescent="0.25">
      <c r="A12" s="27" t="s">
        <v>11</v>
      </c>
      <c r="B12" s="20">
        <f>'COMPOSIÇÃO DAS DESPESAS'!F9</f>
        <v>-13171.9</v>
      </c>
      <c r="C12" s="28"/>
      <c r="D12" s="28"/>
    </row>
    <row r="13" spans="1:6" x14ac:dyDescent="0.25">
      <c r="A13" s="21"/>
      <c r="B13" s="22"/>
    </row>
    <row r="14" spans="1:6" ht="27.6" customHeight="1" x14ac:dyDescent="0.25">
      <c r="A14" s="29" t="s">
        <v>9</v>
      </c>
      <c r="B14" s="30">
        <f>SUM(B12:B13)</f>
        <v>-13171.9</v>
      </c>
      <c r="C14" s="28"/>
    </row>
    <row r="15" spans="1:6" x14ac:dyDescent="0.25">
      <c r="B15" s="32"/>
    </row>
    <row r="16" spans="1:6" ht="27.6" customHeight="1" thickBot="1" x14ac:dyDescent="0.3">
      <c r="A16" s="33" t="s">
        <v>12</v>
      </c>
      <c r="B16" s="34">
        <f>B6+B9+B14</f>
        <v>1071280.69</v>
      </c>
      <c r="C16" s="28"/>
      <c r="E16" s="35"/>
      <c r="F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61F28-940A-49D7-B3CB-0A33827DDA85}">
  <dimension ref="A1:G9"/>
  <sheetViews>
    <sheetView showGridLines="0" zoomScaleNormal="100" workbookViewId="0">
      <selection activeCell="N6" sqref="N6"/>
    </sheetView>
  </sheetViews>
  <sheetFormatPr defaultRowHeight="15" x14ac:dyDescent="0.25"/>
  <cols>
    <col min="1" max="1" width="6.140625" style="39" customWidth="1"/>
    <col min="2" max="2" width="13.42578125" style="39" customWidth="1"/>
    <col min="3" max="3" width="35.140625" style="40" bestFit="1" customWidth="1"/>
    <col min="4" max="4" width="25.5703125" style="40" customWidth="1"/>
    <col min="5" max="5" width="50.140625" style="40" bestFit="1" customWidth="1"/>
    <col min="6" max="6" width="15.7109375" style="43" bestFit="1" customWidth="1"/>
    <col min="7" max="7" width="14.85546875" style="41" customWidth="1"/>
    <col min="8" max="16384" width="9.140625" style="44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E2" s="41"/>
      <c r="F2" s="42"/>
      <c r="G2" s="43"/>
    </row>
    <row r="3" spans="1:7" s="46" customFormat="1" ht="20.100000000000001" customHeight="1" x14ac:dyDescent="0.25">
      <c r="A3" s="45" t="s">
        <v>13</v>
      </c>
      <c r="B3" s="45"/>
      <c r="C3" s="45"/>
      <c r="D3" s="45"/>
      <c r="E3" s="45"/>
      <c r="F3" s="45"/>
      <c r="G3" s="45"/>
    </row>
    <row r="4" spans="1:7" s="50" customFormat="1" ht="13.5" customHeight="1" x14ac:dyDescent="0.25">
      <c r="A4" s="47"/>
      <c r="B4" s="48"/>
      <c r="C4" s="47"/>
      <c r="D4" s="47"/>
      <c r="E4" s="47"/>
      <c r="F4" s="49"/>
      <c r="G4" s="47"/>
    </row>
    <row r="5" spans="1:7" s="54" customFormat="1" ht="27" customHeight="1" x14ac:dyDescent="0.2">
      <c r="A5" s="51" t="s">
        <v>14</v>
      </c>
      <c r="B5" s="51" t="s">
        <v>15</v>
      </c>
      <c r="C5" s="51" t="s">
        <v>16</v>
      </c>
      <c r="D5" s="51" t="s">
        <v>17</v>
      </c>
      <c r="E5" s="51" t="s">
        <v>18</v>
      </c>
      <c r="F5" s="52" t="s">
        <v>19</v>
      </c>
      <c r="G5" s="53" t="s">
        <v>20</v>
      </c>
    </row>
    <row r="6" spans="1:7" s="39" customFormat="1" x14ac:dyDescent="0.25">
      <c r="A6" s="55">
        <v>1</v>
      </c>
      <c r="B6" s="56">
        <v>2249</v>
      </c>
      <c r="C6" s="57" t="s">
        <v>21</v>
      </c>
      <c r="D6" s="58" t="s">
        <v>11</v>
      </c>
      <c r="E6" s="57" t="s">
        <v>22</v>
      </c>
      <c r="F6" s="59">
        <v>-6000</v>
      </c>
      <c r="G6" s="60">
        <v>46241</v>
      </c>
    </row>
    <row r="7" spans="1:7" s="39" customFormat="1" x14ac:dyDescent="0.25">
      <c r="A7" s="55">
        <v>2</v>
      </c>
      <c r="B7" s="56">
        <v>383604</v>
      </c>
      <c r="C7" s="57" t="s">
        <v>23</v>
      </c>
      <c r="D7" s="58" t="s">
        <v>11</v>
      </c>
      <c r="E7" s="57" t="s">
        <v>24</v>
      </c>
      <c r="F7" s="59">
        <v>-5941.9</v>
      </c>
      <c r="G7" s="60">
        <v>46253</v>
      </c>
    </row>
    <row r="8" spans="1:7" s="39" customFormat="1" ht="15.75" thickBot="1" x14ac:dyDescent="0.3">
      <c r="A8" s="55">
        <v>3</v>
      </c>
      <c r="B8" s="56">
        <v>2268</v>
      </c>
      <c r="C8" s="57" t="s">
        <v>25</v>
      </c>
      <c r="D8" s="58" t="s">
        <v>11</v>
      </c>
      <c r="E8" s="57" t="s">
        <v>22</v>
      </c>
      <c r="F8" s="59">
        <v>-1230</v>
      </c>
      <c r="G8" s="60">
        <v>46265</v>
      </c>
    </row>
    <row r="9" spans="1:7" s="66" customFormat="1" ht="26.45" customHeight="1" thickBot="1" x14ac:dyDescent="0.3">
      <c r="A9" s="61" t="s">
        <v>26</v>
      </c>
      <c r="B9" s="62"/>
      <c r="C9" s="62"/>
      <c r="D9" s="62"/>
      <c r="E9" s="63"/>
      <c r="F9" s="64">
        <f>SUM(F6:F8)</f>
        <v>-13171.9</v>
      </c>
      <c r="G9" s="65"/>
    </row>
  </sheetData>
  <autoFilter ref="A5:G9" xr:uid="{3B284A6B-02DB-4AC5-8CB7-6E757353B477}"/>
  <mergeCells count="3">
    <mergeCell ref="A1:G1"/>
    <mergeCell ref="A3:G3"/>
    <mergeCell ref="A9:E9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4F239C-F0FE-4ECF-918D-0E324254EA02}"/>
</file>

<file path=customXml/itemProps2.xml><?xml version="1.0" encoding="utf-8"?>
<ds:datastoreItem xmlns:ds="http://schemas.openxmlformats.org/officeDocument/2006/customXml" ds:itemID="{9152C883-D424-44B4-8997-E8BBBC6373EF}"/>
</file>

<file path=customXml/itemProps3.xml><?xml version="1.0" encoding="utf-8"?>
<ds:datastoreItem xmlns:ds="http://schemas.openxmlformats.org/officeDocument/2006/customXml" ds:itemID="{7D4F7FD0-2C3D-44A8-A5AF-97CDE09071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2026-09-16T13:18:31Z</cp:lastPrinted>
  <dcterms:created xsi:type="dcterms:W3CDTF">2026-09-16T13:17:22Z</dcterms:created>
  <dcterms:modified xsi:type="dcterms:W3CDTF">2026-09-16T13:18:42Z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